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<sst xmlns="http://schemas.openxmlformats.org/spreadsheetml/2006/main" count="32" uniqueCount="32">
  <si>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</si>
  <si>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UME010</t>
  </si>
  <si>
    <t xml:space="preserve">Ud</t>
  </si>
  <si>
    <t xml:space="preserve">Papelera metálica.</t>
  </si>
  <si>
    <r>
      <rPr>
        <sz val="8.25"/>
        <color rgb="FF000000"/>
        <rFont val="Arial"/>
        <family val="2"/>
      </rPr>
      <t xml:space="preserve">Papelera de acero electrozincado, antivandálica, con dos pies y barra de refuerzo, de tipo basculante con llave, boca circular, serie París, modelo AL71200ES Chapa Poliéster Anticorrosiva "JOFEL", de chapa perforada de 0,8 mm de espesor pintada con pintura de poliéster color a elegir, de 785 mm de altura, 460 mm de anchura y 370 mm de profundidad, de 60 litros de capacidad, peso 7,02 kg, con tacos y tornillos de acero a una superficie soporte (no incluida en este precio).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</si>
  <si>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</si>
  <si>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</si>
  <si>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</si>
  <si>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</si>
  <si>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</si>
  <si>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</si>
  <si>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</si>
  <si>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mt52muj010a</t>
  </si>
  <si>
    <t xml:space="preserve">Ud</t>
  </si>
  <si>
    <t xml:space="preserve">Papelera de acero electrozincado, antivandálica, con dos pies y barra de refuerzo, de tipo basculante con llave, boca circular, serie París, modelo AL71200ES Chapa Poliéster Anticorrosiva "JOFEL", de chapa perforada de 0,8 mm de espesor pintada con pintura de poliéster color a elegir, de 785 mm de altura, 460 mm de anchura y 370 mm de profundidad, de 60 litros de capacidad, peso 7,02 kg.</t>
  </si>
  <si>
    <t xml:space="preserve">mt52mug200e</t>
  </si>
  <si>
    <t xml:space="preserve">Ud</t>
  </si>
  <si>
    <t xml:space="preserve">Repercusión, en la colocación de papelera, de elementos de fijación sobre superficie soporte: tacos y tornillos de acero.</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</si>
  <si>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</si>
  <si>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</si>
  <si>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</si>
  <si>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</si>
  <si>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</si>
  <si>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</si>
  <si>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</si>
  <si>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</si>
  <si>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</si>
  <si>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</si>
  <si>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</si>
  <si>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</si>
  <si>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143,12€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</si>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</sst>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118.93</v>
      </c>
      <c r="H10" s="12">
        <f ca="1">ROUND(INDIRECT(ADDRESS(ROW()+(0), COLUMN()+(-2), 1))*INDIRECT(ADDRESS(ROW()+(0), COLUMN()+(-1), 1)), 2)</f>
        <v>118.93</v>
      </c>
    </row>
    <row r="11" spans="1:8" ht="24.00" thickBot="1" customHeight="1">
      <c r="A11" s="1" t="s">
        <v>15</v>
      </c>
      <c r="B11" s="1"/>
      <c r="C11" s="10" t="s">
        <v>16</v>
      </c>
      <c r="D11" s="10"/>
      <c r="E11" s="1" t="s">
        <v>17</v>
      </c>
      <c r="F11" s="13">
        <v>1</v>
      </c>
      <c r="G11" s="14">
        <v>2.84</v>
      </c>
      <c r="H11" s="14">
        <f ca="1">ROUND(INDIRECT(ADDRESS(ROW()+(0), COLUMN()+(-2), 1))*INDIRECT(ADDRESS(ROW()+(0), COLUMN()+(-1), 1)), 2)</f>
        <v>2.84</v>
      </c>
    </row>
    <row r="12" spans="1:8" ht="13.50" thickBot="1" customHeight="1">
      <c r="A12" s="15"/>
      <c r="B12" s="15"/>
      <c r="C12" s="15"/>
      <c r="D12" s="15"/>
      <c r="E12" s="15"/>
      <c r="F12" s="9" t="s">
        <v>18</v>
      </c>
      <c r="G12" s="9"/>
      <c r="H12" s="17">
        <f ca="1">ROUND(SUM(INDIRECT(ADDRESS(ROW()+(-1), COLUMN()+(0), 1)),INDIRECT(ADDRESS(ROW()+(-2), COLUMN()+(0), 1))), 2)</f>
        <v>121.77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0.288</v>
      </c>
      <c r="G14" s="12">
        <v>18.89</v>
      </c>
      <c r="H14" s="12">
        <f ca="1">ROUND(INDIRECT(ADDRESS(ROW()+(0), COLUMN()+(-2), 1))*INDIRECT(ADDRESS(ROW()+(0), COLUMN()+(-1), 1)), 2)</f>
        <v>5.44</v>
      </c>
    </row>
    <row r="15" spans="1:8" ht="13.50" thickBot="1" customHeight="1">
      <c r="A15" s="1" t="s">
        <v>23</v>
      </c>
      <c r="B15" s="1"/>
      <c r="C15" s="10" t="s">
        <v>24</v>
      </c>
      <c r="D15" s="10"/>
      <c r="E15" s="1" t="s">
        <v>25</v>
      </c>
      <c r="F15" s="13">
        <v>0.288</v>
      </c>
      <c r="G15" s="14">
        <v>17.9</v>
      </c>
      <c r="H15" s="14">
        <f ca="1">ROUND(INDIRECT(ADDRESS(ROW()+(0), COLUMN()+(-2), 1))*INDIRECT(ADDRESS(ROW()+(0), COLUMN()+(-1), 1)), 2)</f>
        <v>5.16</v>
      </c>
    </row>
    <row r="16" spans="1:8" ht="13.50" thickBot="1" customHeight="1">
      <c r="A16" s="15"/>
      <c r="B16" s="15"/>
      <c r="C16" s="15"/>
      <c r="D16" s="15"/>
      <c r="E16" s="15"/>
      <c r="F16" s="9" t="s">
        <v>26</v>
      </c>
      <c r="G16" s="9"/>
      <c r="H16" s="17">
        <f ca="1">ROUND(SUM(INDIRECT(ADDRESS(ROW()+(-1), COLUMN()+(0), 1)),INDIRECT(ADDRESS(ROW()+(-2), COLUMN()+(0), 1))), 2)</f>
        <v>10.6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132.37</v>
      </c>
      <c r="H18" s="14">
        <f ca="1">ROUND(INDIRECT(ADDRESS(ROW()+(0), COLUMN()+(-2), 1))*INDIRECT(ADDRESS(ROW()+(0), COLUMN()+(-1), 1))/100, 2)</f>
        <v>2.65</v>
      </c>
    </row>
    <row r="19" spans="1:8" ht="13.50" thickBot="1" customHeight="1">
      <c r="A19" s="21" t="s">
        <v>30</v>
      </c>
      <c r="B19" s="21"/>
      <c r="C19" s="22"/>
      <c r="D19" s="22"/>
      <c r="E19" s="23"/>
      <c r="F19" s="24" t="s">
        <v>31</v>
      </c>
      <c r="G19" s="25"/>
      <c r="H19" s="26">
        <f ca="1">ROUND(SUM(INDIRECT(ADDRESS(ROW()+(-1), COLUMN()+(0), 1)),INDIRECT(ADDRESS(ROW()+(-3), COLUMN()+(0), 1)),INDIRECT(ADDRESS(ROW()+(-7), COLUMN()+(0), 1))), 2)</f>
        <v>135.02</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