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<sst xmlns="http://schemas.openxmlformats.org/spreadsheetml/2006/main" count="26" uniqueCount="26">
  <si>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</si>
  <si>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SMB010</t>
  </si>
  <si>
    <t xml:space="preserve">Ud</t>
  </si>
  <si>
    <t xml:space="preserve">Secador de manos.</t>
  </si>
  <si>
    <r>
      <rPr>
        <sz val="8.25"/>
        <color rgb="FF000000"/>
        <rFont val="Arial"/>
        <family val="2"/>
      </rPr>
      <t xml:space="preserve">Secamanos eléctrico, serie Ave, modelo AA19000 Óptico ABS Blanco "JOFEL", con alimentación a 230/240 V y 50-60 Hz, potencia nominal 1400 W, motor universal, carcasa de ABS de color blanco, base de ABS, con interruptor óptico por aproximación de las manos, tiempo máximo de funcionamiento 30 segundos, tiempo de secado de manos 10 segundos, velocidad de salida del aire 400 km/h, flujo de aire 61 litros/segundo, de 330 mm de altura, 265 mm de anchura y 170 mm de profundidad, protección IP23, aislamiento clase II, nivel sonoro 79 dB, peso 3,195 kg. Incluso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</si>
  <si>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</si>
  <si>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</si>
  <si>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</si>
  <si>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</si>
  <si>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</si>
  <si>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</si>
  <si>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</si>
  <si>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mt31abj016a</t>
  </si>
  <si>
    <t xml:space="preserve">Ud</t>
  </si>
  <si>
    <t xml:space="preserve">Secamanos eléctrico, serie Ave, modelo AA19000 Óptico ABS Blanco "JOFEL", con alimentación a 230/240 V y 50-60 Hz, potencia nominal 1400 W, motor universal, carcasa de ABS de color blanco, base de ABS, con interruptor óptico por aproximación de las manos, tiempo máximo de funcionamiento 30 segundos, tiempo de secado de manos 10 segundos, velocidad de salida del aire 400 km/h, flujo de aire 61 litros/segundo, de 330 mm de altura, 265 mm de anchura y 170 mm de profundidad, protección IP23, aislamiento clase II, nivel sonoro 79 dB, peso 3,195 kg, con elementos de fijación.</t>
  </si>
  <si>
    <t xml:space="preserve">Subtotal materiales:</t>
  </si>
  <si>
    <t xml:space="preserve">Mano de obra</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</si>
  <si>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</si>
  <si>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</si>
  <si>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</si>
  <si>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</si>
  <si>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</si>
  <si>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</si>
  <si>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</si>
  <si>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206,63€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</si>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</sst>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2.89" customWidth="1"/>
    <col min="4" max="4" width="4.76"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118.3</v>
      </c>
      <c r="H10" s="14">
        <f ca="1">ROUND(INDIRECT(ADDRESS(ROW()+(0), COLUMN()+(-2), 1))*INDIRECT(ADDRESS(ROW()+(0), COLUMN()+(-1), 1)), 2)</f>
        <v>118.3</v>
      </c>
    </row>
    <row r="11" spans="1:8" ht="13.50" thickBot="1" customHeight="1">
      <c r="A11" s="15"/>
      <c r="B11" s="15"/>
      <c r="C11" s="15"/>
      <c r="D11" s="15"/>
      <c r="E11" s="15"/>
      <c r="F11" s="9" t="s">
        <v>15</v>
      </c>
      <c r="G11" s="9"/>
      <c r="H11" s="17">
        <f ca="1">ROUND(SUM(INDIRECT(ADDRESS(ROW()+(-1), COLUMN()+(0), 1))), 2)</f>
        <v>118.3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0.25</v>
      </c>
      <c r="G13" s="14">
        <v>17.86</v>
      </c>
      <c r="H13" s="14">
        <f ca="1">ROUND(INDIRECT(ADDRESS(ROW()+(0), COLUMN()+(-2), 1))*INDIRECT(ADDRESS(ROW()+(0), COLUMN()+(-1), 1)), 2)</f>
        <v>4.47</v>
      </c>
    </row>
    <row r="14" spans="1:8" ht="13.50" thickBot="1" customHeight="1">
      <c r="A14" s="15"/>
      <c r="B14" s="15"/>
      <c r="C14" s="15"/>
      <c r="D14" s="15"/>
      <c r="E14" s="15"/>
      <c r="F14" s="9" t="s">
        <v>20</v>
      </c>
      <c r="G14" s="9"/>
      <c r="H14" s="17">
        <f ca="1">ROUND(SUM(INDIRECT(ADDRESS(ROW()+(-1), COLUMN()+(0), 1))), 2)</f>
        <v>4.47</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122.77</v>
      </c>
      <c r="H16" s="14">
        <f ca="1">ROUND(INDIRECT(ADDRESS(ROW()+(0), COLUMN()+(-2), 1))*INDIRECT(ADDRESS(ROW()+(0), COLUMN()+(-1), 1))/100, 2)</f>
        <v>2.46</v>
      </c>
    </row>
    <row r="17" spans="1:8" ht="13.50" thickBot="1" customHeight="1">
      <c r="A17" s="21" t="s">
        <v>24</v>
      </c>
      <c r="B17" s="21"/>
      <c r="C17" s="22"/>
      <c r="D17" s="22"/>
      <c r="E17" s="23"/>
      <c r="F17" s="24" t="s">
        <v>25</v>
      </c>
      <c r="G17" s="25"/>
      <c r="H17" s="26">
        <f ca="1">ROUND(SUM(INDIRECT(ADDRESS(ROW()+(-1), COLUMN()+(0), 1)),INDIRECT(ADDRESS(ROW()+(-3), COLUMN()+(0), 1)),INDIRECT(ADDRESS(ROW()+(-6), COLUMN()+(0), 1))), 2)</f>
        <v>125.23</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